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SEVAC 2025\1ER TRIMESTRE 2025\II. INFORMACION PRESUPUESTAL\1. ESTADO ANALITICO DEL INGRESO\"/>
    </mc:Choice>
  </mc:AlternateContent>
  <bookViews>
    <workbookView xWindow="-120" yWindow="-120" windowWidth="24240" windowHeight="13020"/>
  </bookViews>
  <sheets>
    <sheet name="EAI" sheetId="1" r:id="rId1"/>
  </sheets>
  <definedNames>
    <definedName name="_xlnm.Print_Area" localSheetId="0">EAI!$A$1:$I$38</definedName>
    <definedName name="_xlnm.Databas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7" i="1" s="1"/>
  <c r="I28" i="1"/>
  <c r="I27" i="1" s="1"/>
  <c r="H27" i="1"/>
  <c r="G27" i="1"/>
  <c r="E27" i="1"/>
  <c r="D27" i="1"/>
  <c r="F24" i="1"/>
  <c r="F25" i="1"/>
  <c r="F22" i="1"/>
  <c r="I23" i="1"/>
  <c r="I24" i="1"/>
  <c r="I25" i="1"/>
  <c r="I22" i="1"/>
  <c r="H21" i="1"/>
  <c r="G21" i="1"/>
  <c r="E21" i="1"/>
  <c r="D21" i="1"/>
  <c r="I13" i="1"/>
  <c r="I14" i="1"/>
  <c r="I15" i="1"/>
  <c r="I16" i="1"/>
  <c r="I17" i="1"/>
  <c r="I18" i="1"/>
  <c r="I19" i="1"/>
  <c r="I12" i="1"/>
  <c r="H11" i="1"/>
  <c r="G11" i="1"/>
  <c r="F13" i="1"/>
  <c r="F14" i="1"/>
  <c r="F15" i="1"/>
  <c r="F16" i="1"/>
  <c r="F17" i="1"/>
  <c r="F18" i="1"/>
  <c r="F19" i="1"/>
  <c r="F12" i="1"/>
  <c r="E11" i="1"/>
  <c r="D11" i="1"/>
  <c r="D30" i="1" l="1"/>
  <c r="F11" i="1"/>
  <c r="I11" i="1"/>
  <c r="G30" i="1"/>
  <c r="F21" i="1"/>
  <c r="H30" i="1"/>
  <c r="F30" i="1"/>
  <c r="E30" i="1"/>
  <c r="I21" i="1"/>
  <c r="I30" i="1" l="1"/>
</calcChain>
</file>

<file path=xl/sharedStrings.xml><?xml version="1.0" encoding="utf-8"?>
<sst xmlns="http://schemas.openxmlformats.org/spreadsheetml/2006/main" count="42" uniqueCount="39">
  <si>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</si>
  <si>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</si>
  <si>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</si>
  <si>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</si>
  <si>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</si>
  <si>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</si>
  <si>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</si>
  <si>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</si>
  <si>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</si>
  <si>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</si>
  <si>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</si>
  <si>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</si>
  <si>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</si>
  <si>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</si>
  <si>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</si>
  <si>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</si>
  <si>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</si>
  <si>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</si>
  <si>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Ingresos Derivados de Financiamientos</t>
  </si>
  <si>
    <t>Total</t>
  </si>
  <si>
    <t>Estado Analítico de Ingresos
Por Fuente de Financiamiento</t>
  </si>
  <si>
    <t xml:space="preserve">    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</si>
  <si>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</si>
  <si>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</si>
  <si>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 de los Poderes Legislativo y Judicial, de los Órganos Autónomos y del Sector Paraestatal o Paramunicipal, así  como de las Empresas Productivas del Estado</t>
  </si>
  <si>
    <t>Transferencias, Asignaciones, Subsidios y Subvenciones, y Pensiones y Jubilaciones</t>
  </si>
  <si>
    <t>Presupuestaria /2</t>
  </si>
  <si>
    <t xml:space="preserve">Ingresos del Poder Ejecutivo Federal o Estatal y de los Municipios </t>
  </si>
  <si>
    <t>Ingresos excedentes¹</t>
  </si>
  <si>
    <t xml:space="preserve">EAI Fuente de  Financiamiento 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</si>
  <si>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</si>
  <si>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</si>
  <si>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r>
      <t>Ingresos por Ventas de Bienes, Prestación de  Servicios y Otros Ingresos</t>
    </r>
    <r>
      <rPr>
        <vertAlign val="superscript"/>
        <sz val="8"/>
        <rFont val="Arial"/>
        <family val="2"/>
      </rPr>
      <t>3</t>
    </r>
  </si>
  <si>
    <r>
      <t xml:space="preserve">1 </t>
    </r>
    <r>
      <rPr>
        <sz val="8"/>
        <rFont val="Arial"/>
        <family val="2"/>
      </rPr>
      <t xml:space="preserve"> Incluye intereses que generan las cuentas bancarias de los entes públicos en productos.</t>
    </r>
  </si>
  <si>
    <r>
      <t xml:space="preserve">2 </t>
    </r>
    <r>
      <rPr>
        <sz val="8"/>
        <rFont val="Arial"/>
        <family val="2"/>
      </rPr>
      <t xml:space="preserve"> Incluye donativos en efectivo del Poder Ejecutivo, entre otros aprovechamientos.</t>
    </r>
  </si>
  <si>
    <r>
      <t xml:space="preserve">3 </t>
    </r>
    <r>
      <rPr>
        <sz val="8"/>
        <rFont val="Arial"/>
        <family val="2"/>
      </rPr>
      <t xml:space="preserve"> Se refiere a los ingresos propios obtenidos por los Poderes Legislativos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</si>
  <si>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instituto de Cultura Física y Deporte del Estado de Zacatecas</t>
  </si>
  <si>
    <t>Del 01 de Enero al 31 de Marzo de 2025</t>
  </si>
  <si>
    <t>Informe Financiero al Primer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</si>
</sst>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_P_t_s_-;\-* #,##0.00\ _P_t_s_-;_-* &quot;-&quot;??\ _P_t_s_-;_-@_-"/>
    <numFmt numFmtId="168" formatCode="#,##0;\(#,##0,###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sz val="8"/>
      <color indexed="8"/>
      <name val="Gotham Book"/>
    </font>
    <font>
      <b/>
      <sz val="8"/>
      <color theme="1"/>
      <name val="Gotham Book"/>
    </font>
    <font>
      <b/>
      <sz val="8"/>
      <name val="Montserrat"/>
    </font>
    <font>
      <b/>
      <sz val="8"/>
      <color theme="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164" fontId="6" fillId="0" borderId="0"/>
    <xf numFmtId="0" fontId="7" fillId="3" borderId="14">
      <alignment horizontal="center" vertical="center"/>
    </xf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2" borderId="0" xfId="0" applyFont="1" applyFill="1"/>
    <xf numFmtId="4" fontId="3" fillId="0" borderId="0" xfId="0" applyNumberFormat="1" applyFont="1"/>
    <xf numFmtId="3" fontId="3" fillId="0" borderId="0" xfId="0" applyNumberFormat="1" applyFont="1"/>
    <xf numFmtId="0" fontId="5" fillId="0" borderId="0" xfId="0" applyFont="1"/>
    <xf numFmtId="0" fontId="9" fillId="2" borderId="1" xfId="1" applyFont="1" applyFill="1" applyBorder="1"/>
    <xf numFmtId="0" fontId="9" fillId="2" borderId="0" xfId="1" applyFont="1" applyFill="1"/>
    <xf numFmtId="0" fontId="9" fillId="2" borderId="2" xfId="1" applyFont="1" applyFill="1" applyBorder="1"/>
    <xf numFmtId="0" fontId="9" fillId="2" borderId="4" xfId="1" applyFont="1" applyFill="1" applyBorder="1" applyAlignment="1">
      <alignment horizontal="center"/>
    </xf>
    <xf numFmtId="0" fontId="10" fillId="2" borderId="0" xfId="1" applyFont="1" applyFill="1"/>
    <xf numFmtId="0" fontId="10" fillId="2" borderId="0" xfId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7" fontId="12" fillId="4" borderId="3" xfId="1" applyNumberFormat="1" applyFont="1" applyFill="1" applyBorder="1" applyAlignment="1">
      <alignment horizontal="center" vertical="center"/>
    </xf>
    <xf numFmtId="37" fontId="12" fillId="4" borderId="3" xfId="1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 wrapText="1"/>
    </xf>
    <xf numFmtId="3" fontId="3" fillId="2" borderId="8" xfId="2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vertical="center" wrapText="1"/>
    </xf>
    <xf numFmtId="3" fontId="13" fillId="2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2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 wrapText="1"/>
    </xf>
    <xf numFmtId="3" fontId="3" fillId="2" borderId="4" xfId="2" applyNumberFormat="1" applyFont="1" applyFill="1" applyBorder="1" applyAlignment="1">
      <alignment horizontal="right" vertical="center"/>
    </xf>
    <xf numFmtId="0" fontId="13" fillId="2" borderId="1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3" fontId="13" fillId="2" borderId="4" xfId="2" applyNumberFormat="1" applyFont="1" applyFill="1" applyBorder="1" applyAlignment="1">
      <alignment horizontal="right" vertical="center"/>
    </xf>
    <xf numFmtId="3" fontId="13" fillId="2" borderId="4" xfId="2" applyNumberFormat="1" applyFont="1" applyFill="1" applyBorder="1" applyAlignment="1">
      <alignment horizontal="center" vertical="center"/>
    </xf>
    <xf numFmtId="0" fontId="13" fillId="0" borderId="0" xfId="0" applyFont="1"/>
    <xf numFmtId="0" fontId="3" fillId="2" borderId="0" xfId="1" applyFont="1" applyFill="1" applyAlignment="1">
      <alignment horizontal="center" vertical="center"/>
    </xf>
    <xf numFmtId="0" fontId="13" fillId="2" borderId="9" xfId="1" applyFont="1" applyFill="1" applyBorder="1" applyAlignment="1">
      <alignment horizontal="centerContinuous"/>
    </xf>
    <xf numFmtId="0" fontId="13" fillId="2" borderId="10" xfId="1" applyFont="1" applyFill="1" applyBorder="1" applyAlignment="1">
      <alignment horizontal="centerContinuous"/>
    </xf>
    <xf numFmtId="0" fontId="13" fillId="2" borderId="11" xfId="1" applyFont="1" applyFill="1" applyBorder="1" applyAlignment="1">
      <alignment horizontal="left" wrapText="1" indent="1"/>
    </xf>
    <xf numFmtId="0" fontId="3" fillId="2" borderId="13" xfId="0" applyFont="1" applyFill="1" applyBorder="1" applyAlignment="1">
      <alignment vertical="top" wrapText="1"/>
    </xf>
    <xf numFmtId="3" fontId="13" fillId="2" borderId="13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14" fillId="0" borderId="0" xfId="0" applyFont="1"/>
    <xf numFmtId="3" fontId="3" fillId="2" borderId="0" xfId="0" applyNumberFormat="1" applyFont="1" applyFill="1" applyAlignment="1">
      <alignment wrapText="1"/>
    </xf>
    <xf numFmtId="168" fontId="3" fillId="2" borderId="4" xfId="0" applyNumberFormat="1" applyFont="1" applyFill="1" applyBorder="1" applyAlignment="1">
      <alignment horizontal="right" vertical="center" wrapText="1"/>
    </xf>
    <xf numFmtId="168" fontId="13" fillId="2" borderId="4" xfId="0" applyNumberFormat="1" applyFont="1" applyFill="1" applyBorder="1" applyAlignment="1">
      <alignment vertical="center" wrapText="1"/>
    </xf>
    <xf numFmtId="168" fontId="3" fillId="2" borderId="4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37" fontId="12" fillId="4" borderId="16" xfId="1" applyNumberFormat="1" applyFont="1" applyFill="1" applyBorder="1" applyAlignment="1">
      <alignment horizontal="center" vertical="center"/>
    </xf>
    <xf numFmtId="37" fontId="12" fillId="4" borderId="0" xfId="1" applyNumberFormat="1" applyFont="1" applyFill="1" applyAlignment="1">
      <alignment horizontal="center" vertical="center"/>
    </xf>
    <xf numFmtId="37" fontId="12" fillId="4" borderId="17" xfId="1" applyNumberFormat="1" applyFont="1" applyFill="1" applyBorder="1" applyAlignment="1">
      <alignment horizontal="center" vertical="center"/>
    </xf>
    <xf numFmtId="37" fontId="12" fillId="4" borderId="18" xfId="1" applyNumberFormat="1" applyFont="1" applyFill="1" applyBorder="1" applyAlignment="1">
      <alignment horizontal="center" vertical="center"/>
    </xf>
    <xf numFmtId="37" fontId="12" fillId="4" borderId="19" xfId="1" applyNumberFormat="1" applyFont="1" applyFill="1" applyBorder="1" applyAlignment="1">
      <alignment horizontal="center" vertical="center"/>
    </xf>
    <xf numFmtId="37" fontId="12" fillId="4" borderId="20" xfId="1" applyNumberFormat="1" applyFont="1" applyFill="1" applyBorder="1" applyAlignment="1">
      <alignment horizontal="center" vertical="center"/>
    </xf>
    <xf numFmtId="37" fontId="12" fillId="4" borderId="15" xfId="1" applyNumberFormat="1" applyFont="1" applyFill="1" applyBorder="1" applyAlignment="1">
      <alignment horizontal="center" vertical="center"/>
    </xf>
    <xf numFmtId="37" fontId="12" fillId="4" borderId="15" xfId="1" applyNumberFormat="1" applyFont="1" applyFill="1" applyBorder="1" applyAlignment="1">
      <alignment horizontal="center" vertical="center" wrapText="1"/>
    </xf>
    <xf numFmtId="37" fontId="12" fillId="4" borderId="3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168" fontId="13" fillId="2" borderId="12" xfId="0" applyNumberFormat="1" applyFont="1" applyFill="1" applyBorder="1" applyAlignment="1">
      <alignment horizontal="right" vertical="center" wrapText="1"/>
    </xf>
    <xf numFmtId="168" fontId="13" fillId="2" borderId="8" xfId="0" applyNumberFormat="1" applyFont="1" applyFill="1" applyBorder="1" applyAlignment="1">
      <alignment horizontal="right" vertical="center" wrapText="1"/>
    </xf>
    <xf numFmtId="3" fontId="13" fillId="0" borderId="9" xfId="0" applyNumberFormat="1" applyFont="1" applyBorder="1" applyAlignment="1">
      <alignment horizontal="center" vertical="top" wrapText="1"/>
    </xf>
    <xf numFmtId="3" fontId="13" fillId="0" borderId="11" xfId="0" applyNumberFormat="1" applyFont="1" applyBorder="1" applyAlignment="1">
      <alignment horizontal="center" vertical="top" wrapText="1"/>
    </xf>
  </cellXfs>
  <cellStyles count="46">
    <cellStyle name="=C:\WINNT\SYSTEM32\COMMAND.COM" xfId="3"/>
    <cellStyle name="estilo 1" xfId="4"/>
    <cellStyle name="Euro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2 4" xfId="11"/>
    <cellStyle name="Millares 2 3" xfId="12"/>
    <cellStyle name="Millares 2 4" xfId="13"/>
    <cellStyle name="Millares 2 5" xfId="2"/>
    <cellStyle name="Millares 3" xfId="14"/>
    <cellStyle name="Millares 4" xfId="15"/>
    <cellStyle name="Millares 4 2" xfId="16"/>
    <cellStyle name="Millares 5" xfId="17"/>
    <cellStyle name="Millares 5 2" xfId="18"/>
    <cellStyle name="Normal" xfId="0" builtinId="0"/>
    <cellStyle name="Normal 2" xfId="19"/>
    <cellStyle name="Normal 2 2" xfId="20"/>
    <cellStyle name="Normal 2 2 2" xfId="21"/>
    <cellStyle name="Normal 2 2 2 2" xfId="22"/>
    <cellStyle name="Normal 2 2 3" xfId="23"/>
    <cellStyle name="Normal 2 2 4" xfId="24"/>
    <cellStyle name="Normal 2 2 5" xfId="25"/>
    <cellStyle name="Normal 2 3" xfId="26"/>
    <cellStyle name="Normal 2 4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9" xfId="1"/>
    <cellStyle name="Porcentual 2" xfId="34"/>
    <cellStyle name="Porcentual 2 2" xfId="35"/>
    <cellStyle name="Porcentual 2 2 2" xfId="36"/>
    <cellStyle name="Porcentual 2 2 2 2" xfId="37"/>
    <cellStyle name="Porcentual 2 2 3" xfId="38"/>
    <cellStyle name="Porcentual 2 2 4" xfId="39"/>
    <cellStyle name="Porcentual 2 3" xfId="40"/>
    <cellStyle name="Porcentual 2 4" xfId="41"/>
    <cellStyle name="Porcentual 3" xfId="42"/>
    <cellStyle name="Porcentual 3 2" xfId="43"/>
    <cellStyle name="Porcentual 4" xfId="44"/>
    <cellStyle name="Porcentual 4 2" xfId="45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264585</xdr:colOff>
      <xdr:row>0</xdr:row>
      <xdr:rowOff>61838</xdr:rowOff>
    </xdr:from>
    <xdr:to>
      <xdr:col>2</xdr:col>
      <xdr:colOff>1088573</xdr:colOff>
      <xdr:row>5</xdr:row>
      <xdr:rowOff>61837</xdr:rowOff>
    </xdr:to>
    <xdr:pic>
      <xdr:nvPicPr>
        <xdr:cNvPr id="6" name="Imagen 5" descr="brand">
          <a:extLst>
            <a:ext uri="{FF2B5EF4-FFF2-40B4-BE49-F238E27FC236}">
              <a16:creationId xmlns="" xmlns:a16="http://schemas.microsoft.com/office/drawing/2014/main" id="{26317260-1074-4A72-BAFC-702FABB2DF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442" y="61838"/>
          <a:ext cx="823988" cy="9116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76201</xdr:colOff>
      <xdr:row>0</xdr:row>
      <xdr:rowOff>114300</xdr:rowOff>
    </xdr:from>
    <xdr:to>
      <xdr:col>7</xdr:col>
      <xdr:colOff>830036</xdr:colOff>
      <xdr:row>5</xdr:row>
      <xdr:rowOff>20410</xdr:rowOff>
    </xdr:to>
    <xdr:pic>
      <xdr:nvPicPr>
        <xdr:cNvPr id="3" name="Imagen 2" descr="C:\Users\USUARIO\Downloads\logo incu.jpg">
          <a:extLst>
            <a:ext uri="{FF2B5EF4-FFF2-40B4-BE49-F238E27FC236}">
              <a16:creationId xmlns="" xmlns:a16="http://schemas.microsoft.com/office/drawing/2014/main" id="{7BEADE4F-8A0D-4DC7-82FE-EE3532C7A6F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7852683" y="114300"/>
          <a:ext cx="753835" cy="8177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zoomScale="140" zoomScaleNormal="90" zoomScaleSheetLayoutView="140" workbookViewId="0">
      <selection activeCell="D11" sqref="D11"/>
    </sheetView>
  </sheetViews>
  <sheetFormatPr baseColWidth="10" defaultColWidth="11.42578125" defaultRowHeight="11.25"/>
  <cols>
    <col min="1" max="2" width="3.7109375" style="1" customWidth="1"/>
    <col min="3" max="3" width="46.42578125" style="1" customWidth="1"/>
    <col min="4" max="9" width="15.7109375" style="1" customWidth="1"/>
    <col min="10" max="10" width="11.42578125" style="1"/>
    <col min="11" max="11" width="11.7109375" style="1" bestFit="1" customWidth="1"/>
    <col min="12" max="16384" width="11.42578125" style="1"/>
  </cols>
  <sheetData>
    <row r="1" spans="1:11" ht="12" customHeight="1">
      <c r="A1" s="10"/>
      <c r="B1" s="10"/>
      <c r="C1" s="10"/>
      <c r="D1" s="11"/>
      <c r="E1" s="11"/>
      <c r="F1" s="11"/>
      <c r="G1" s="11"/>
      <c r="H1" s="11"/>
      <c r="I1" s="11"/>
      <c r="K1" s="3"/>
    </row>
    <row r="2" spans="1:11" ht="15" customHeight="1">
      <c r="A2" s="53" t="s">
        <v>38</v>
      </c>
      <c r="B2" s="53"/>
      <c r="C2" s="53"/>
      <c r="D2" s="53"/>
      <c r="E2" s="53"/>
      <c r="F2" s="53"/>
      <c r="G2" s="53"/>
      <c r="H2" s="53"/>
      <c r="I2" s="53"/>
    </row>
    <row r="3" spans="1:11" ht="15" customHeight="1">
      <c r="A3" s="53" t="s">
        <v>36</v>
      </c>
      <c r="B3" s="53"/>
      <c r="C3" s="53"/>
      <c r="D3" s="53"/>
      <c r="E3" s="53"/>
      <c r="F3" s="53"/>
      <c r="G3" s="53"/>
      <c r="H3" s="53"/>
      <c r="I3" s="53"/>
    </row>
    <row r="4" spans="1:11" ht="15" customHeight="1">
      <c r="A4" s="53" t="s">
        <v>0</v>
      </c>
      <c r="B4" s="53"/>
      <c r="C4" s="53"/>
      <c r="D4" s="53"/>
      <c r="E4" s="53"/>
      <c r="F4" s="53"/>
      <c r="G4" s="53"/>
      <c r="H4" s="53"/>
      <c r="I4" s="53"/>
    </row>
    <row r="5" spans="1:11" s="2" customFormat="1" ht="15" customHeight="1">
      <c r="A5" s="53" t="s">
        <v>37</v>
      </c>
      <c r="B5" s="53"/>
      <c r="C5" s="53"/>
      <c r="D5" s="53"/>
      <c r="E5" s="53"/>
      <c r="F5" s="53"/>
      <c r="G5" s="53"/>
      <c r="H5" s="53"/>
      <c r="I5" s="53"/>
    </row>
    <row r="6" spans="1:11" s="2" customFormat="1">
      <c r="A6" s="12"/>
      <c r="B6" s="12"/>
      <c r="C6" s="12"/>
      <c r="D6" s="12"/>
      <c r="E6" s="12"/>
      <c r="F6" s="12"/>
      <c r="G6" s="12"/>
      <c r="H6" s="12"/>
      <c r="I6" s="12"/>
    </row>
    <row r="7" spans="1:11" ht="12" customHeight="1">
      <c r="A7" s="54" t="s">
        <v>20</v>
      </c>
      <c r="B7" s="55"/>
      <c r="C7" s="56"/>
      <c r="D7" s="60" t="s">
        <v>1</v>
      </c>
      <c r="E7" s="60"/>
      <c r="F7" s="60"/>
      <c r="G7" s="60"/>
      <c r="H7" s="60"/>
      <c r="I7" s="61" t="s">
        <v>2</v>
      </c>
      <c r="K7" s="3"/>
    </row>
    <row r="8" spans="1:11" ht="22.5">
      <c r="A8" s="54"/>
      <c r="B8" s="55"/>
      <c r="C8" s="56"/>
      <c r="D8" s="13" t="s">
        <v>3</v>
      </c>
      <c r="E8" s="14" t="s">
        <v>4</v>
      </c>
      <c r="F8" s="13" t="s">
        <v>5</v>
      </c>
      <c r="G8" s="13" t="s">
        <v>6</v>
      </c>
      <c r="H8" s="13" t="s">
        <v>7</v>
      </c>
      <c r="I8" s="62"/>
      <c r="K8" s="3"/>
    </row>
    <row r="9" spans="1:11" ht="12" customHeight="1">
      <c r="A9" s="57"/>
      <c r="B9" s="58"/>
      <c r="C9" s="59"/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13" t="s">
        <v>13</v>
      </c>
      <c r="K9" s="3"/>
    </row>
    <row r="10" spans="1:11" ht="12" customHeight="1">
      <c r="A10" s="6"/>
      <c r="B10" s="7"/>
      <c r="C10" s="8"/>
      <c r="D10" s="9"/>
      <c r="E10" s="9"/>
      <c r="F10" s="9"/>
      <c r="G10" s="9"/>
      <c r="H10" s="9"/>
      <c r="I10" s="9"/>
      <c r="K10" s="3"/>
    </row>
    <row r="11" spans="1:11" ht="43.5" customHeight="1">
      <c r="A11" s="50" t="s">
        <v>27</v>
      </c>
      <c r="B11" s="51"/>
      <c r="C11" s="52"/>
      <c r="D11" s="22">
        <f t="shared" ref="D11:I11" si="0">SUM(D12:D19)</f>
        <v>0</v>
      </c>
      <c r="E11" s="21">
        <f t="shared" si="0"/>
        <v>0</v>
      </c>
      <c r="F11" s="22">
        <f t="shared" si="0"/>
        <v>0</v>
      </c>
      <c r="G11" s="22">
        <f t="shared" si="0"/>
        <v>0</v>
      </c>
      <c r="H11" s="22">
        <f t="shared" si="0"/>
        <v>0</v>
      </c>
      <c r="I11" s="22">
        <f t="shared" si="0"/>
        <v>0</v>
      </c>
      <c r="J11" s="23"/>
      <c r="K11" s="3"/>
    </row>
    <row r="12" spans="1:11" ht="12" customHeight="1">
      <c r="A12" s="24"/>
      <c r="B12" s="48" t="s">
        <v>14</v>
      </c>
      <c r="C12" s="49"/>
      <c r="D12" s="15">
        <v>0</v>
      </c>
      <c r="E12" s="15">
        <v>0</v>
      </c>
      <c r="F12" s="15">
        <f>+D12+E12</f>
        <v>0</v>
      </c>
      <c r="G12" s="15">
        <v>0</v>
      </c>
      <c r="H12" s="15">
        <v>0</v>
      </c>
      <c r="I12" s="15">
        <f>+H12-D12</f>
        <v>0</v>
      </c>
      <c r="J12" s="23"/>
      <c r="K12" s="4"/>
    </row>
    <row r="13" spans="1:11" ht="12" customHeight="1">
      <c r="A13" s="24"/>
      <c r="B13" s="48" t="s">
        <v>15</v>
      </c>
      <c r="C13" s="49"/>
      <c r="D13" s="15">
        <v>0</v>
      </c>
      <c r="E13" s="15">
        <v>0</v>
      </c>
      <c r="F13" s="15">
        <f t="shared" ref="F13:F19" si="1">+D13+E13</f>
        <v>0</v>
      </c>
      <c r="G13" s="15">
        <v>0</v>
      </c>
      <c r="H13" s="15">
        <v>0</v>
      </c>
      <c r="I13" s="15">
        <f t="shared" ref="I13:I19" si="2">+H13-D13</f>
        <v>0</v>
      </c>
      <c r="J13" s="23"/>
    </row>
    <row r="14" spans="1:11" ht="12" customHeight="1">
      <c r="A14" s="24"/>
      <c r="B14" s="48" t="s">
        <v>16</v>
      </c>
      <c r="C14" s="49"/>
      <c r="D14" s="15">
        <v>0</v>
      </c>
      <c r="E14" s="15">
        <v>0</v>
      </c>
      <c r="F14" s="15">
        <f t="shared" si="1"/>
        <v>0</v>
      </c>
      <c r="G14" s="15">
        <v>0</v>
      </c>
      <c r="H14" s="15">
        <v>0</v>
      </c>
      <c r="I14" s="15">
        <f t="shared" si="2"/>
        <v>0</v>
      </c>
      <c r="J14" s="23"/>
    </row>
    <row r="15" spans="1:11" ht="12" customHeight="1">
      <c r="A15" s="24"/>
      <c r="B15" s="48" t="s">
        <v>17</v>
      </c>
      <c r="C15" s="49"/>
      <c r="D15" s="15">
        <v>0</v>
      </c>
      <c r="E15" s="15">
        <v>0</v>
      </c>
      <c r="F15" s="15">
        <f t="shared" si="1"/>
        <v>0</v>
      </c>
      <c r="G15" s="15">
        <v>0</v>
      </c>
      <c r="H15" s="15">
        <v>0</v>
      </c>
      <c r="I15" s="15">
        <f t="shared" si="2"/>
        <v>0</v>
      </c>
      <c r="J15" s="23"/>
    </row>
    <row r="16" spans="1:11" ht="12" customHeight="1">
      <c r="A16" s="24"/>
      <c r="B16" s="48" t="s">
        <v>30</v>
      </c>
      <c r="C16" s="49"/>
      <c r="D16" s="15">
        <v>0</v>
      </c>
      <c r="E16" s="15">
        <v>0</v>
      </c>
      <c r="F16" s="15">
        <f t="shared" si="1"/>
        <v>0</v>
      </c>
      <c r="G16" s="15">
        <v>0</v>
      </c>
      <c r="H16" s="15">
        <v>0</v>
      </c>
      <c r="I16" s="15">
        <f t="shared" si="2"/>
        <v>0</v>
      </c>
      <c r="J16" s="23"/>
    </row>
    <row r="17" spans="1:12" ht="27.75" customHeight="1">
      <c r="A17" s="24"/>
      <c r="B17" s="48" t="s">
        <v>31</v>
      </c>
      <c r="C17" s="49"/>
      <c r="D17" s="15">
        <v>0</v>
      </c>
      <c r="E17" s="15">
        <v>0</v>
      </c>
      <c r="F17" s="15">
        <f t="shared" si="1"/>
        <v>0</v>
      </c>
      <c r="G17" s="15">
        <v>0</v>
      </c>
      <c r="H17" s="15">
        <v>0</v>
      </c>
      <c r="I17" s="15">
        <f t="shared" si="2"/>
        <v>0</v>
      </c>
      <c r="J17" s="23"/>
      <c r="L17" s="1" t="s">
        <v>21</v>
      </c>
    </row>
    <row r="18" spans="1:12" ht="30" customHeight="1">
      <c r="A18" s="24"/>
      <c r="B18" s="48" t="s">
        <v>22</v>
      </c>
      <c r="C18" s="49"/>
      <c r="D18" s="15">
        <v>0</v>
      </c>
      <c r="E18" s="15">
        <v>0</v>
      </c>
      <c r="F18" s="15">
        <f t="shared" si="1"/>
        <v>0</v>
      </c>
      <c r="G18" s="15">
        <v>0</v>
      </c>
      <c r="H18" s="15">
        <v>0</v>
      </c>
      <c r="I18" s="15">
        <f t="shared" si="2"/>
        <v>0</v>
      </c>
      <c r="J18" s="23"/>
    </row>
    <row r="19" spans="1:12" ht="26.25" customHeight="1">
      <c r="A19" s="24"/>
      <c r="B19" s="48" t="s">
        <v>23</v>
      </c>
      <c r="C19" s="49"/>
      <c r="D19" s="15">
        <v>0</v>
      </c>
      <c r="E19" s="15">
        <v>0</v>
      </c>
      <c r="F19" s="15">
        <f t="shared" si="1"/>
        <v>0</v>
      </c>
      <c r="G19" s="15">
        <v>0</v>
      </c>
      <c r="H19" s="15">
        <v>0</v>
      </c>
      <c r="I19" s="15">
        <f t="shared" si="2"/>
        <v>0</v>
      </c>
      <c r="J19" s="23"/>
    </row>
    <row r="20" spans="1:12" ht="23.25" customHeight="1">
      <c r="A20" s="24"/>
      <c r="B20" s="25"/>
      <c r="C20" s="26"/>
      <c r="D20" s="15"/>
      <c r="E20" s="16"/>
      <c r="F20" s="27"/>
      <c r="G20" s="15"/>
      <c r="H20" s="15"/>
      <c r="I20" s="27"/>
      <c r="J20" s="23"/>
    </row>
    <row r="21" spans="1:12" ht="49.5" customHeight="1">
      <c r="A21" s="50" t="s">
        <v>24</v>
      </c>
      <c r="B21" s="51"/>
      <c r="C21" s="52"/>
      <c r="D21" s="22">
        <f t="shared" ref="D21:I21" si="3">SUM(D22:D25)</f>
        <v>61742601.969999999</v>
      </c>
      <c r="E21" s="21">
        <f t="shared" si="3"/>
        <v>-1532401.9699999997</v>
      </c>
      <c r="F21" s="22">
        <f t="shared" si="3"/>
        <v>60210200</v>
      </c>
      <c r="G21" s="22">
        <f t="shared" si="3"/>
        <v>41370670.890000001</v>
      </c>
      <c r="H21" s="22">
        <f t="shared" si="3"/>
        <v>40849884.370000005</v>
      </c>
      <c r="I21" s="22">
        <f t="shared" si="3"/>
        <v>-20892717.599999998</v>
      </c>
      <c r="J21" s="23"/>
    </row>
    <row r="22" spans="1:12" ht="12" customHeight="1">
      <c r="A22" s="28"/>
      <c r="B22" s="48" t="s">
        <v>15</v>
      </c>
      <c r="C22" s="49"/>
      <c r="D22" s="15">
        <v>0</v>
      </c>
      <c r="E22" s="16">
        <v>0</v>
      </c>
      <c r="F22" s="15">
        <f>+D22+E22</f>
        <v>0</v>
      </c>
      <c r="G22" s="15">
        <v>0</v>
      </c>
      <c r="H22" s="15">
        <v>0</v>
      </c>
      <c r="I22" s="15">
        <f>+H22-D22</f>
        <v>0</v>
      </c>
      <c r="J22" s="23"/>
    </row>
    <row r="23" spans="1:12" ht="27" customHeight="1">
      <c r="A23" s="28"/>
      <c r="B23" s="48" t="s">
        <v>30</v>
      </c>
      <c r="C23" s="49"/>
      <c r="D23" s="15">
        <v>0</v>
      </c>
      <c r="E23" s="16">
        <v>0</v>
      </c>
      <c r="F23" s="15">
        <v>0</v>
      </c>
      <c r="G23" s="15">
        <v>470.89</v>
      </c>
      <c r="H23" s="15">
        <v>470.89</v>
      </c>
      <c r="I23" s="15">
        <f t="shared" ref="I23:I25" si="4">+H23-D23</f>
        <v>470.89</v>
      </c>
      <c r="J23" s="23"/>
    </row>
    <row r="24" spans="1:12" ht="30" customHeight="1">
      <c r="A24" s="24"/>
      <c r="B24" s="48" t="s">
        <v>32</v>
      </c>
      <c r="C24" s="49"/>
      <c r="D24" s="15">
        <v>6544214.9699999997</v>
      </c>
      <c r="E24" s="15">
        <v>862053.68</v>
      </c>
      <c r="F24" s="15">
        <f t="shared" ref="F24:F25" si="5">+D24+E24</f>
        <v>7406268.6499999994</v>
      </c>
      <c r="G24" s="15">
        <v>7406268.6500000004</v>
      </c>
      <c r="H24" s="15">
        <v>7269158.5999999996</v>
      </c>
      <c r="I24" s="15">
        <f t="shared" si="4"/>
        <v>724943.62999999989</v>
      </c>
      <c r="J24" s="23"/>
    </row>
    <row r="25" spans="1:12" s="5" customFormat="1" ht="30.75" customHeight="1">
      <c r="A25" s="24"/>
      <c r="B25" s="48" t="s">
        <v>25</v>
      </c>
      <c r="C25" s="49"/>
      <c r="D25" s="15">
        <v>55198387</v>
      </c>
      <c r="E25" s="47">
        <v>-2394455.65</v>
      </c>
      <c r="F25" s="15">
        <f t="shared" si="5"/>
        <v>52803931.350000001</v>
      </c>
      <c r="G25" s="15">
        <v>33963931.350000001</v>
      </c>
      <c r="H25" s="15">
        <v>33580254.880000003</v>
      </c>
      <c r="I25" s="45">
        <f t="shared" si="4"/>
        <v>-21618132.119999997</v>
      </c>
      <c r="J25" s="23"/>
    </row>
    <row r="26" spans="1:12" ht="12" customHeight="1">
      <c r="A26" s="29"/>
      <c r="B26" s="30"/>
      <c r="C26" s="31"/>
      <c r="D26" s="32"/>
      <c r="E26" s="33"/>
      <c r="F26" s="32"/>
      <c r="G26" s="32"/>
      <c r="H26" s="32"/>
      <c r="I26" s="32"/>
      <c r="J26" s="34"/>
    </row>
    <row r="27" spans="1:12" ht="12" customHeight="1">
      <c r="A27" s="28" t="s">
        <v>18</v>
      </c>
      <c r="B27" s="35"/>
      <c r="C27" s="26"/>
      <c r="D27" s="22">
        <f t="shared" ref="D27:I27" si="6">SUM(D28)</f>
        <v>0</v>
      </c>
      <c r="E27" s="21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  <c r="I27" s="22">
        <f t="shared" si="6"/>
        <v>0</v>
      </c>
      <c r="J27" s="23"/>
    </row>
    <row r="28" spans="1:12" ht="12" customHeight="1">
      <c r="A28" s="24"/>
      <c r="B28" s="48" t="s">
        <v>18</v>
      </c>
      <c r="C28" s="49"/>
      <c r="D28" s="15">
        <v>0</v>
      </c>
      <c r="E28" s="15">
        <v>0</v>
      </c>
      <c r="F28" s="15">
        <f>+D28+E28</f>
        <v>0</v>
      </c>
      <c r="G28" s="15">
        <v>0</v>
      </c>
      <c r="H28" s="15">
        <v>0</v>
      </c>
      <c r="I28" s="15">
        <f>+H28-D28</f>
        <v>0</v>
      </c>
      <c r="J28" s="23"/>
    </row>
    <row r="29" spans="1:12" ht="12" customHeight="1">
      <c r="A29" s="17"/>
      <c r="B29" s="18"/>
      <c r="C29" s="19"/>
      <c r="D29" s="20"/>
      <c r="E29" s="20"/>
      <c r="F29" s="20"/>
      <c r="G29" s="20"/>
      <c r="H29" s="20"/>
      <c r="I29" s="20"/>
      <c r="J29" s="23"/>
    </row>
    <row r="30" spans="1:12" ht="12" customHeight="1">
      <c r="A30" s="36"/>
      <c r="B30" s="37"/>
      <c r="C30" s="38" t="s">
        <v>19</v>
      </c>
      <c r="D30" s="21">
        <f>SUM(D11,D21,D27)</f>
        <v>61742601.969999999</v>
      </c>
      <c r="E30" s="46">
        <f t="shared" ref="E30:H30" si="7">SUM(E11,E21,E27)</f>
        <v>-1532401.9699999997</v>
      </c>
      <c r="F30" s="21">
        <f t="shared" si="7"/>
        <v>60210200</v>
      </c>
      <c r="G30" s="21">
        <f t="shared" si="7"/>
        <v>41370670.890000001</v>
      </c>
      <c r="H30" s="21">
        <f t="shared" si="7"/>
        <v>40849884.370000005</v>
      </c>
      <c r="I30" s="65">
        <f>SUM(I11,I21,I27)</f>
        <v>-20892717.599999998</v>
      </c>
      <c r="J30" s="23"/>
    </row>
    <row r="31" spans="1:12" ht="11.25" customHeight="1">
      <c r="A31" s="39"/>
      <c r="B31" s="39"/>
      <c r="C31" s="39"/>
      <c r="D31" s="40"/>
      <c r="E31" s="40"/>
      <c r="F31" s="40"/>
      <c r="G31" s="67" t="s">
        <v>28</v>
      </c>
      <c r="H31" s="68"/>
      <c r="I31" s="66"/>
      <c r="J31" s="23"/>
    </row>
    <row r="32" spans="1:12" ht="15" customHeight="1">
      <c r="A32" s="41"/>
      <c r="B32" s="41"/>
      <c r="C32" s="41"/>
      <c r="D32" s="41"/>
      <c r="E32" s="41"/>
      <c r="F32" s="41"/>
      <c r="G32" s="44"/>
      <c r="H32" s="44"/>
      <c r="I32" s="44"/>
      <c r="J32" s="23"/>
    </row>
    <row r="33" spans="1:10" ht="15.75" customHeight="1">
      <c r="A33" s="63" t="s">
        <v>29</v>
      </c>
      <c r="B33" s="63"/>
      <c r="C33" s="63"/>
      <c r="D33" s="63"/>
      <c r="E33" s="63"/>
      <c r="F33" s="63"/>
      <c r="G33" s="63"/>
      <c r="H33" s="63"/>
      <c r="I33" s="63"/>
      <c r="J33" s="63"/>
    </row>
    <row r="34" spans="1:10" ht="38.25" customHeight="1">
      <c r="A34" s="23"/>
      <c r="B34" s="23"/>
      <c r="C34" s="23"/>
      <c r="D34" s="23"/>
      <c r="E34" s="23"/>
      <c r="F34" s="23"/>
      <c r="G34" s="23"/>
      <c r="H34" s="23"/>
      <c r="I34" s="42" t="s">
        <v>26</v>
      </c>
      <c r="J34" s="23"/>
    </row>
    <row r="35" spans="1:10">
      <c r="A35" s="43" t="s">
        <v>33</v>
      </c>
      <c r="B35" s="23"/>
      <c r="C35" s="23"/>
      <c r="D35" s="23"/>
      <c r="E35" s="23"/>
      <c r="F35" s="23"/>
      <c r="G35" s="23"/>
      <c r="H35" s="23"/>
      <c r="I35" s="23"/>
      <c r="J35" s="23"/>
    </row>
    <row r="36" spans="1:10" ht="12" customHeight="1">
      <c r="A36" s="43" t="s">
        <v>34</v>
      </c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27" customHeight="1">
      <c r="A37" s="64" t="s">
        <v>35</v>
      </c>
      <c r="B37" s="64"/>
      <c r="C37" s="64"/>
      <c r="D37" s="64"/>
      <c r="E37" s="64"/>
      <c r="F37" s="64"/>
      <c r="G37" s="64"/>
      <c r="H37" s="64"/>
      <c r="I37" s="64"/>
      <c r="J37" s="23"/>
    </row>
    <row r="38" spans="1:10">
      <c r="A38" s="2"/>
      <c r="B38" s="2"/>
      <c r="C38" s="2"/>
      <c r="D38" s="2"/>
      <c r="E38" s="2"/>
      <c r="F38" s="2"/>
      <c r="G38" s="2"/>
      <c r="H38" s="2"/>
      <c r="I38" s="2"/>
    </row>
  </sheetData>
  <mergeCells count="26">
    <mergeCell ref="A2:I2"/>
    <mergeCell ref="A33:J33"/>
    <mergeCell ref="A37:I37"/>
    <mergeCell ref="B24:C24"/>
    <mergeCell ref="B25:C25"/>
    <mergeCell ref="B28:C28"/>
    <mergeCell ref="I30:I31"/>
    <mergeCell ref="G31:H31"/>
    <mergeCell ref="A3:I3"/>
    <mergeCell ref="A4:I4"/>
    <mergeCell ref="B14:C14"/>
    <mergeCell ref="B15:C15"/>
    <mergeCell ref="A11:C11"/>
    <mergeCell ref="A5:I5"/>
    <mergeCell ref="B12:C12"/>
    <mergeCell ref="B13:C13"/>
    <mergeCell ref="A7:C9"/>
    <mergeCell ref="D7:H7"/>
    <mergeCell ref="I7:I8"/>
    <mergeCell ref="B16:C16"/>
    <mergeCell ref="B18:C18"/>
    <mergeCell ref="B23:C23"/>
    <mergeCell ref="B17:C17"/>
    <mergeCell ref="B19:C19"/>
    <mergeCell ref="A21:C21"/>
    <mergeCell ref="B22:C22"/>
  </mergeCells>
  <printOptions horizontalCentered="1"/>
  <pageMargins left="0.59055118110236227" right="0.39370078740157483" top="0.59055118110236227" bottom="0.19685039370078741" header="0" footer="0"/>
  <pageSetup scale="80" orientation="landscape" horizontalDpi="300" verticalDpi="300" r:id="rId1"/>
  <ignoredErrors>
    <ignoredError sqref="E9 G9:H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</dc:creator>
  <cp:lastModifiedBy>HP</cp:lastModifiedBy>
  <cp:lastPrinted>2025-05-30T18:59:06Z</cp:lastPrinted>
  <dcterms:created xsi:type="dcterms:W3CDTF">2017-06-29T18:35:56Z</dcterms:created>
  <dcterms:modified xsi:type="dcterms:W3CDTF">2025-05-30T19:00:11Z</dcterms:modified>
</cp:coreProperties>
</file>